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9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<sst xmlns="http://schemas.openxmlformats.org/spreadsheetml/2006/main" count="17" uniqueCount="15">
  <si>
    <r>
      <t>処理</t>
    </r>
    <r>
      <rPr>
        <sz val="10"/>
        <rFont val="Arial"/>
        <family val="2"/>
      </rPr>
      <t>1</t>
    </r>
  </si>
  <si>
    <r>
      <t>処理</t>
    </r>
    <r>
      <rPr>
        <sz val="10"/>
        <rFont val="Arial"/>
        <family val="2"/>
      </rPr>
      <t>2</t>
    </r>
  </si>
  <si>
    <r>
      <t>処理</t>
    </r>
    <r>
      <rPr>
        <sz val="10"/>
        <rFont val="Arial"/>
        <family val="2"/>
      </rPr>
      <t>3</t>
    </r>
  </si>
  <si>
    <t>全体</t>
  </si>
  <si>
    <t>データ数</t>
  </si>
  <si>
    <t>平均</t>
  </si>
  <si>
    <r>
      <t>不偏分散</t>
    </r>
    <r>
      <rPr>
        <sz val="10"/>
        <rFont val="Arial"/>
        <family val="2"/>
      </rPr>
      <t>s</t>
    </r>
    <r>
      <rPr>
        <vertAlign val="superscript"/>
        <sz val="10"/>
        <rFont val="Arial"/>
        <family val="2"/>
      </rPr>
      <t>2</t>
    </r>
  </si>
  <si>
    <t>全体平方和</t>
  </si>
  <si>
    <t>平方和</t>
  </si>
  <si>
    <r>
      <t>(</t>
    </r>
    <r>
      <rPr>
        <sz val="10"/>
        <rFont val="ＭＳ Ｐゴシック"/>
        <family val="2"/>
      </rPr>
      <t>郡内平均－全体平均</t>
    </r>
    <r>
      <rPr>
        <sz val="10"/>
        <rFont val="Arial"/>
        <family val="2"/>
      </rPr>
      <t>)2×</t>
    </r>
    <r>
      <rPr>
        <sz val="10"/>
        <rFont val="ＭＳ Ｐゴシック"/>
        <family val="2"/>
      </rPr>
      <t>大きさ</t>
    </r>
  </si>
  <si>
    <t>自由度</t>
  </si>
  <si>
    <t>平均変動</t>
  </si>
  <si>
    <t>F</t>
  </si>
  <si>
    <t>群間</t>
  </si>
  <si>
    <t>郡内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</si>
</sst>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ＭＳ Ｐゴシック"/>
      <family val="2"/>
    </font>
    <font>
      <sz val="10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Border="1" applyAlignment="1">
      <alignment/>
    </xf>
    <xf numFmtId="164" fontId="1" fillId="0" borderId="2" xfId="0" applyBorder="1" applyAlignment="1">
      <alignment/>
    </xf>
    <xf numFmtId="164" fontId="1" fillId="0" borderId="3" xfId="0" applyBorder="1" applyAlignment="1">
      <alignment/>
    </xf>
    <xf numFmtId="164" fontId="1" fillId="0" borderId="4" xfId="0" applyBorder="1" applyAlignment="1">
      <alignment/>
    </xf>
    <xf numFmtId="164" fontId="1" fillId="0" borderId="5" xfId="0" applyBorder="1" applyAlignment="1">
      <alignment/>
    </xf>
    <xf numFmtId="164" fontId="1" fillId="0" borderId="6" xfId="0" applyBorder="1" applyAlignment="1">
      <alignment/>
    </xf>
    <xf numFmtId="164" fontId="1" fillId="0" borderId="7" xfId="0" applyBorder="1" applyAlignment="1">
      <alignment/>
    </xf>
    <xf numFmtId="164" fontId="1" fillId="0" borderId="8" xfId="0" applyBorder="1" applyAlignment="1">
      <alignment/>
    </xf>
    <xf numFmtId="164" fontId="0" fillId="0" borderId="9" xfId="0" applyFont="1" applyBorder="1" applyAlignment="1">
      <alignment/>
    </xf>
    <xf numFmtId="164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H18" sqref="H18"/>
    </sheetView>
  </sheetViews>
  <sheetFormatPr defaultColWidth="13.7109375" defaultRowHeight="12"/>
  <cols>
    <col min="1" max="1" width="29.421875" style="0" customWidth="1"/>
    <col min="2" max="16384" width="12.8515625" style="0" customWidth="1"/>
  </cols>
  <sheetData>
    <row r="1" spans="2:5" ht="12.75">
      <c r="B1" t="s">
        <v>0</v>
      </c>
      <c r="C1" t="s">
        <v>1</v>
      </c>
      <c r="D1" t="s">
        <v>2</v>
      </c>
      <c r="E1" t="s">
        <v>3</v>
      </c>
    </row>
    <row r="2" spans="2:4" ht="12.75">
      <c r="B2" s="1">
        <v>6</v>
      </c>
      <c r="C2" s="2">
        <v>11</v>
      </c>
      <c r="D2" s="3">
        <v>8</v>
      </c>
    </row>
    <row r="3" spans="2:4" ht="12.75">
      <c r="B3" s="4">
        <v>7.5</v>
      </c>
      <c r="C3">
        <v>11</v>
      </c>
      <c r="D3" s="5">
        <v>14</v>
      </c>
    </row>
    <row r="4" spans="2:4" ht="12.75">
      <c r="B4" s="4">
        <v>10</v>
      </c>
      <c r="C4">
        <v>7</v>
      </c>
      <c r="D4" s="5">
        <v>11.5</v>
      </c>
    </row>
    <row r="5" spans="2:4" ht="12.75">
      <c r="B5" s="4">
        <v>8</v>
      </c>
      <c r="C5">
        <v>9.5</v>
      </c>
      <c r="D5" s="5">
        <v>12</v>
      </c>
    </row>
    <row r="6" spans="2:4" ht="12.75">
      <c r="B6" s="4">
        <v>4</v>
      </c>
      <c r="C6">
        <v>9</v>
      </c>
      <c r="D6" s="5">
        <v>10</v>
      </c>
    </row>
    <row r="7" spans="2:4" ht="12.75">
      <c r="B7" s="6">
        <v>6</v>
      </c>
      <c r="C7" s="7">
        <v>13</v>
      </c>
      <c r="D7" s="8">
        <v>10</v>
      </c>
    </row>
    <row r="8" spans="1:5" ht="12.75">
      <c r="A8" s="9" t="s">
        <v>4</v>
      </c>
      <c r="B8" s="9">
        <f>COUNT(B2:B7)</f>
        <v>6</v>
      </c>
      <c r="C8" s="9">
        <f>COUNT(C2:C7)</f>
        <v>6</v>
      </c>
      <c r="D8" s="9">
        <f>COUNT(D2:D7)</f>
        <v>6</v>
      </c>
      <c r="E8" s="9">
        <f>COUNT(B2:D7)</f>
        <v>18</v>
      </c>
    </row>
    <row r="9" spans="1:5" ht="12.75">
      <c r="A9" s="9" t="s">
        <v>5</v>
      </c>
      <c r="B9" s="9">
        <f>AVERAGE(B2:B7)</f>
        <v>6.92</v>
      </c>
      <c r="C9" s="9">
        <f>AVERAGE(C2:C7)</f>
        <v>10.08</v>
      </c>
      <c r="D9" s="9">
        <f>AVERAGE(D2:D7)</f>
        <v>10.92</v>
      </c>
      <c r="E9" s="9">
        <f>AVERAGE(B2:D7)</f>
        <v>9.31</v>
      </c>
    </row>
    <row r="10" spans="1:5" ht="12.75">
      <c r="A10" s="9" t="s">
        <v>6</v>
      </c>
      <c r="B10" s="9">
        <f>VAR(B2:B7)</f>
        <v>4.24</v>
      </c>
      <c r="C10" s="9">
        <f>VAR(C2:C7)</f>
        <v>4.24</v>
      </c>
      <c r="D10" s="9">
        <f>VAR(D2:D7)</f>
        <v>4.24</v>
      </c>
      <c r="E10" s="9">
        <f>VAR(B2:D7)</f>
        <v>6.89</v>
      </c>
    </row>
    <row r="11" spans="1:6" ht="12.75">
      <c r="A11" s="9"/>
      <c r="B11" s="9"/>
      <c r="C11" s="9"/>
      <c r="D11" s="9"/>
      <c r="E11" s="9">
        <f>(E8-1)*E10</f>
        <v>117.13</v>
      </c>
      <c r="F11" t="s">
        <v>7</v>
      </c>
    </row>
    <row r="12" spans="1:5" ht="12.75">
      <c r="A12" s="9" t="s">
        <v>8</v>
      </c>
      <c r="B12" s="9">
        <f>(B8-1)*B10</f>
        <v>21.200000000000003</v>
      </c>
      <c r="C12" s="9">
        <f>(C8-1)*C10</f>
        <v>21.200000000000003</v>
      </c>
      <c r="D12" s="9">
        <f>(D8-1)*D10</f>
        <v>21.200000000000003</v>
      </c>
      <c r="E12" s="9">
        <f>SUM(B12:D12)</f>
        <v>63.60000000000001</v>
      </c>
    </row>
    <row r="13" spans="1:5" ht="12.75">
      <c r="A13" s="10" t="s">
        <v>9</v>
      </c>
      <c r="B13" s="9">
        <f>(B9-$E9)^2*B8</f>
        <v>34.27</v>
      </c>
      <c r="C13" s="9">
        <f>(C9-$E9)^2*C8</f>
        <v>3.56</v>
      </c>
      <c r="D13" s="9">
        <f>(D9-$E9)^2*D8</f>
        <v>15.55</v>
      </c>
      <c r="E13" s="9">
        <f>SUM(B13:D13)</f>
        <v>53.38</v>
      </c>
    </row>
    <row r="16" spans="1:5" ht="12.75">
      <c r="A16" s="9"/>
      <c r="B16" s="9" t="s">
        <v>8</v>
      </c>
      <c r="C16" s="9" t="s">
        <v>10</v>
      </c>
      <c r="D16" s="9" t="s">
        <v>11</v>
      </c>
      <c r="E16" s="10" t="s">
        <v>12</v>
      </c>
    </row>
    <row r="17" spans="1:5" ht="12.75">
      <c r="A17" s="9" t="s">
        <v>13</v>
      </c>
      <c r="B17" s="9">
        <f>E13</f>
        <v>53.38</v>
      </c>
      <c r="C17" s="9">
        <v>2</v>
      </c>
      <c r="D17" s="9">
        <f>B17/C17</f>
        <v>26.69</v>
      </c>
      <c r="E17" s="9">
        <f>D17/D18</f>
        <v>6.29</v>
      </c>
    </row>
    <row r="18" spans="1:4" ht="12.75">
      <c r="A18" s="9" t="s">
        <v>14</v>
      </c>
      <c r="B18" s="9">
        <f>E12</f>
        <v>63.60000000000001</v>
      </c>
      <c r="C18" s="9">
        <v>15</v>
      </c>
      <c r="D18" s="9">
        <f>B18/C18</f>
        <v>4.24</v>
      </c>
    </row>
    <row r="19" spans="1:3" ht="12.75">
      <c r="A19" s="9" t="s">
        <v>3</v>
      </c>
      <c r="B19" s="9">
        <f>E11</f>
        <v>117.13</v>
      </c>
      <c r="C19" s="9">
        <v>17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Yoshiaki Uchida</dc:creator>
  <cp:keywords/>
  <dc:description/>
  <cp:lastModifiedBy>Yoshiaki Uchida</cp:lastModifiedBy>
  <dcterms:created xsi:type="dcterms:W3CDTF">2011-01-12T07:49:11Z</dcterms:created>
  <dcterms:modified xsi:type="dcterms:W3CDTF">2011-11-16T00:03:24Z</dcterms:modified>
  <cp:category/>
  <cp:version/>
  <cp:contentType/>
  <cp:contentStatus/>
  <cp:revision>2</cp:revision>
</cp:coreProperties>
</file>