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179" activeTab="0"/>
  </bookViews>
  <sheets>
    <sheet name="教科書【例7.5】" sheetId="1" r:id="rId1"/>
    <sheet name="算数好き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<sst xmlns="http://schemas.openxmlformats.org/spreadsheetml/2006/main" count="29" uniqueCount="20">
  <si>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>A</t>
  </si>
  <si>
    <t>B</t>
  </si>
  <si>
    <t>C</t>
  </si>
  <si>
    <t>全体</t>
  </si>
  <si>
    <t>データ数</t>
  </si>
  <si>
    <t>平均</t>
  </si>
  <si>
    <t>標準偏差</t>
  </si>
  <si>
    <t>分散</t>
  </si>
  <si>
    <t>平方和</t>
  </si>
  <si>
    <t>←全体の平方和</t>
  </si>
  <si>
    <t>←群内の平方和</t>
  </si>
  <si>
    <t>（群内平均−全体平均）の２乗</t>
  </si>
  <si>
    <r>
      <t>×</t>
    </r>
    <r>
      <rPr>
        <sz val="12"/>
        <rFont val="ＭＳ Ｐゴシック"/>
        <family val="2"/>
      </rPr>
      <t>個数</t>
    </r>
  </si>
  <si>
    <t>←群間の平方和</t>
  </si>
  <si>
    <t>統制群</t>
  </si>
  <si>
    <t>マンガ群</t>
  </si>
  <si>
    <t>算数がすき</t>
  </si>
  <si>
    <t>算数が嫌い</t>
  </si>
  <si>
    <t>データー数</t>
  </si>
  <si>
    <t>不偏分散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</si>
</sst>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4">
    <font>
      <sz val="12"/>
      <name val="ＭＳ Ｐゴシック"/>
      <family val="2"/>
    </font>
    <font>
      <sz val="10"/>
      <name val="Arial"/>
      <family val="0"/>
    </font>
    <font>
      <sz val="12"/>
      <name val="Osaka"/>
      <family val="0"/>
    </font>
    <font>
      <sz val="9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2" fillId="4" borderId="0" xfId="0" applyFont="1" applyFill="1" applyAlignment="1">
      <alignment/>
    </xf>
    <xf numFmtId="165" fontId="2" fillId="3" borderId="1" xfId="0" applyNumberFormat="1" applyFont="1" applyFill="1" applyBorder="1" applyAlignment="1">
      <alignment/>
    </xf>
    <xf numFmtId="165" fontId="2" fillId="4" borderId="0" xfId="0" applyNumberFormat="1" applyFont="1" applyFill="1" applyAlignment="1">
      <alignment/>
    </xf>
    <xf numFmtId="165" fontId="2" fillId="4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2" fillId="5" borderId="0" xfId="0" applyNumberFormat="1" applyFont="1" applyFill="1" applyAlignment="1">
      <alignment/>
    </xf>
    <xf numFmtId="165" fontId="2" fillId="6" borderId="1" xfId="0" applyNumberFormat="1" applyFont="1" applyFill="1" applyBorder="1" applyAlignment="1">
      <alignment/>
    </xf>
    <xf numFmtId="165" fontId="2" fillId="6" borderId="0" xfId="0" applyNumberFormat="1" applyFont="1" applyFill="1" applyAlignment="1">
      <alignment/>
    </xf>
    <xf numFmtId="164" fontId="3" fillId="0" borderId="0" xfId="0" applyFont="1" applyAlignment="1">
      <alignment/>
    </xf>
    <xf numFmtId="165" fontId="2" fillId="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7" borderId="0" xfId="0" applyNumberFormat="1" applyFont="1" applyFill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22" sqref="A22"/>
    </sheetView>
  </sheetViews>
  <sheetFormatPr defaultColWidth="17.00390625" defaultRowHeight="14.25"/>
  <cols>
    <col min="1" max="1" width="21.00390625" style="0" customWidth="1"/>
    <col min="2" max="5" width="13.875" style="0" customWidth="1"/>
    <col min="6" max="16384" width="16.50390625" style="0" customWidth="1"/>
  </cols>
  <sheetData>
    <row r="1" spans="1:5" ht="16.5">
      <c r="A1" s="1"/>
      <c r="B1" s="2" t="s">
        <v>0</v>
      </c>
      <c r="C1" s="2" t="s">
        <v>1</v>
      </c>
      <c r="D1" s="2" t="s">
        <v>2</v>
      </c>
      <c r="E1" s="3" t="s">
        <v>3</v>
      </c>
    </row>
    <row r="2" spans="1:4" ht="12.75">
      <c r="A2" s="4">
        <v>1</v>
      </c>
      <c r="B2" s="5">
        <v>6</v>
      </c>
      <c r="C2" s="5">
        <v>11</v>
      </c>
      <c r="D2" s="5">
        <v>8</v>
      </c>
    </row>
    <row r="3" spans="1:4" ht="12.75">
      <c r="A3" s="4">
        <v>2</v>
      </c>
      <c r="B3" s="5">
        <v>7.5</v>
      </c>
      <c r="C3" s="5">
        <v>11</v>
      </c>
      <c r="D3" s="5">
        <v>14</v>
      </c>
    </row>
    <row r="4" spans="1:4" ht="16.5">
      <c r="A4" s="4">
        <v>3</v>
      </c>
      <c r="B4" s="5">
        <v>10</v>
      </c>
      <c r="C4" s="5">
        <v>7</v>
      </c>
      <c r="D4" s="5">
        <v>11.5</v>
      </c>
    </row>
    <row r="5" spans="1:4" ht="12.75">
      <c r="A5" s="4">
        <v>4</v>
      </c>
      <c r="B5" s="5">
        <v>8</v>
      </c>
      <c r="C5" s="5">
        <v>9.5</v>
      </c>
      <c r="D5" s="5">
        <v>12</v>
      </c>
    </row>
    <row r="6" spans="1:4" ht="12.75">
      <c r="A6" s="4">
        <v>5</v>
      </c>
      <c r="B6" s="5">
        <v>4</v>
      </c>
      <c r="C6" s="5">
        <v>9</v>
      </c>
      <c r="D6" s="5">
        <v>10</v>
      </c>
    </row>
    <row r="7" spans="1:4" ht="12.75">
      <c r="A7" s="4">
        <v>6</v>
      </c>
      <c r="B7" s="5">
        <v>6</v>
      </c>
      <c r="C7" s="5">
        <v>13</v>
      </c>
      <c r="D7" s="5">
        <v>10</v>
      </c>
    </row>
    <row r="8" spans="1:4" ht="12.75">
      <c r="A8" s="4">
        <v>7</v>
      </c>
      <c r="B8" s="5"/>
      <c r="C8" s="5"/>
      <c r="D8" s="5"/>
    </row>
    <row r="9" spans="1:4" ht="12.75">
      <c r="A9" s="4">
        <v>8</v>
      </c>
      <c r="B9" s="5"/>
      <c r="C9" s="5"/>
      <c r="D9" s="5"/>
    </row>
    <row r="10" spans="1:4" ht="12.75">
      <c r="A10" s="4">
        <v>9</v>
      </c>
      <c r="B10" s="5"/>
      <c r="C10" s="5"/>
      <c r="D10" s="5"/>
    </row>
    <row r="11" spans="1:4" ht="12.75">
      <c r="A11" s="4">
        <v>10</v>
      </c>
      <c r="B11" s="5"/>
      <c r="C11" s="5"/>
      <c r="D11" s="5"/>
    </row>
    <row r="12" spans="1:4" ht="12.75">
      <c r="A12" s="4">
        <v>11</v>
      </c>
      <c r="B12" s="5"/>
      <c r="C12" s="5"/>
      <c r="D12" s="5"/>
    </row>
    <row r="13" spans="1:4" ht="12.75">
      <c r="A13" s="4">
        <v>12</v>
      </c>
      <c r="B13" s="5"/>
      <c r="C13" s="5"/>
      <c r="D13" s="5"/>
    </row>
    <row r="14" spans="1:4" ht="12.75">
      <c r="A14" s="4">
        <v>13</v>
      </c>
      <c r="B14" s="5"/>
      <c r="C14" s="5"/>
      <c r="D14" s="5"/>
    </row>
    <row r="15" spans="1:4" ht="12.75">
      <c r="A15" s="4">
        <v>14</v>
      </c>
      <c r="B15" s="5"/>
      <c r="C15" s="5"/>
      <c r="D15" s="5"/>
    </row>
    <row r="16" spans="1:4" ht="12.75">
      <c r="A16" s="4">
        <v>15</v>
      </c>
      <c r="B16" s="5"/>
      <c r="C16" s="5"/>
      <c r="D16" s="5"/>
    </row>
    <row r="17" spans="1:4" ht="12.75">
      <c r="A17" s="4">
        <v>16</v>
      </c>
      <c r="B17" s="5"/>
      <c r="C17" s="5"/>
      <c r="D17" s="5"/>
    </row>
    <row r="18" spans="1:4" ht="12.75">
      <c r="A18" s="4">
        <v>17</v>
      </c>
      <c r="B18" s="5"/>
      <c r="C18" s="5"/>
      <c r="D18" s="5"/>
    </row>
    <row r="19" spans="1:4" ht="12.75">
      <c r="A19" s="4">
        <v>18</v>
      </c>
      <c r="B19" s="5"/>
      <c r="C19" s="5"/>
      <c r="D19" s="5"/>
    </row>
    <row r="20" spans="1:4" ht="12.75">
      <c r="A20" s="4">
        <v>19</v>
      </c>
      <c r="B20" s="5"/>
      <c r="C20" s="5"/>
      <c r="D20" s="5"/>
    </row>
    <row r="21" spans="1:4" ht="12.75">
      <c r="A21" s="4">
        <v>20</v>
      </c>
      <c r="B21" s="5"/>
      <c r="C21" s="5"/>
      <c r="D21" s="5"/>
    </row>
    <row r="22" spans="1:5" ht="16.5">
      <c r="A22" s="6" t="s">
        <v>4</v>
      </c>
      <c r="B22" s="7">
        <f>COUNT(B2:B21)</f>
        <v>6</v>
      </c>
      <c r="C22" s="7">
        <f>COUNT(C2:C21)</f>
        <v>6</v>
      </c>
      <c r="D22" s="7">
        <f>COUNT(D2:D21)</f>
        <v>6</v>
      </c>
      <c r="E22" s="8">
        <f>COUNT(B2:D21)</f>
        <v>18</v>
      </c>
    </row>
    <row r="23" spans="1:5" ht="16.5">
      <c r="A23" s="6" t="s">
        <v>5</v>
      </c>
      <c r="B23" s="9">
        <f>AVERAGE(B2:B21)</f>
        <v>6.916666666666667</v>
      </c>
      <c r="C23" s="9">
        <f>AVERAGE(C2:C21)</f>
        <v>10.083333333333334</v>
      </c>
      <c r="D23" s="9">
        <f>AVERAGE(D2:D21)</f>
        <v>10.916666666666666</v>
      </c>
      <c r="E23" s="10">
        <f>AVERAGE(B2:D21)</f>
        <v>9.305555555555555</v>
      </c>
    </row>
    <row r="24" spans="1:5" ht="16.5">
      <c r="A24" s="6" t="s">
        <v>6</v>
      </c>
      <c r="B24" s="9">
        <f>STDEV(B2:B21)</f>
        <v>2.0595306908775766</v>
      </c>
      <c r="C24" s="9">
        <f>STDEV(C2:C21)</f>
        <v>2.0595306908775766</v>
      </c>
      <c r="D24" s="9">
        <f>STDEV(D2:D21)</f>
        <v>2.059530690877576</v>
      </c>
      <c r="E24" s="10">
        <f>STDEV(B2:D21)</f>
        <v>2.624202337567881</v>
      </c>
    </row>
    <row r="25" spans="1:5" ht="16.5">
      <c r="A25" s="6" t="s">
        <v>7</v>
      </c>
      <c r="B25" s="9">
        <f>VAR(B2:B21)</f>
        <v>4.241666666666667</v>
      </c>
      <c r="C25" s="9">
        <f>VAR(C2:C21)</f>
        <v>4.241666666666667</v>
      </c>
      <c r="D25" s="9">
        <f>VAR(D2:D21)</f>
        <v>4.241666666666665</v>
      </c>
      <c r="E25" s="11">
        <f>E24*E24</f>
        <v>6.886437908496731</v>
      </c>
    </row>
    <row r="26" spans="1:6" ht="16.5">
      <c r="A26" s="6" t="s">
        <v>8</v>
      </c>
      <c r="B26" s="12"/>
      <c r="C26" s="12"/>
      <c r="D26" s="12"/>
      <c r="E26" s="13">
        <f>E25*(E22-1)</f>
        <v>117.06944444444443</v>
      </c>
      <c r="F26" t="s">
        <v>9</v>
      </c>
    </row>
    <row r="27" spans="2:6" ht="12.75">
      <c r="B27" s="14">
        <f>B25*(B22-1)</f>
        <v>21.208333333333336</v>
      </c>
      <c r="C27" s="14">
        <f>C25*(C22-1)</f>
        <v>21.208333333333336</v>
      </c>
      <c r="D27" s="14">
        <f>D25*(D22-1)</f>
        <v>21.20833333333333</v>
      </c>
      <c r="E27" s="15">
        <f>SUM(B27:D27)</f>
        <v>63.625</v>
      </c>
      <c r="F27" t="s">
        <v>10</v>
      </c>
    </row>
    <row r="28" spans="1:5" ht="12.75">
      <c r="A28" s="16" t="s">
        <v>11</v>
      </c>
      <c r="B28" s="17">
        <f>(B23-$E23)^2</f>
        <v>5.706790123456788</v>
      </c>
      <c r="C28" s="17">
        <f>(C23-$E23)^2</f>
        <v>0.6049382716049395</v>
      </c>
      <c r="D28" s="17">
        <f>(D23-$E23)^2</f>
        <v>2.595679012345678</v>
      </c>
      <c r="E28" s="18"/>
    </row>
    <row r="29" spans="1:6" ht="12.75">
      <c r="A29" s="19" t="s">
        <v>12</v>
      </c>
      <c r="B29" s="20">
        <f>B28*B22</f>
        <v>34.240740740740726</v>
      </c>
      <c r="C29" s="20">
        <f>C28*C22</f>
        <v>3.629629629629637</v>
      </c>
      <c r="D29" s="20">
        <f>D28*D22</f>
        <v>15.574074074074067</v>
      </c>
      <c r="E29" s="20">
        <f>SUM(B29:D29)</f>
        <v>53.444444444444436</v>
      </c>
      <c r="F29" t="s">
        <v>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B4" sqref="B4"/>
    </sheetView>
  </sheetViews>
  <sheetFormatPr defaultColWidth="17.00390625" defaultRowHeight="14.25"/>
  <cols>
    <col min="1" max="16384" width="16.50390625" style="0" customWidth="1"/>
  </cols>
  <sheetData>
    <row r="1" ht="16.5"/>
    <row r="2" spans="2:10" ht="16.5">
      <c r="B2" s="21" t="s">
        <v>14</v>
      </c>
      <c r="C2" s="21"/>
      <c r="D2" s="21" t="s">
        <v>15</v>
      </c>
      <c r="E2" s="21"/>
      <c r="F2" s="22" t="s">
        <v>14</v>
      </c>
      <c r="G2" s="22" t="s">
        <v>15</v>
      </c>
      <c r="H2" s="22"/>
      <c r="I2" s="22"/>
      <c r="J2" s="23" t="s">
        <v>3</v>
      </c>
    </row>
    <row r="3" spans="2:10" ht="16.5">
      <c r="B3" s="24" t="s">
        <v>16</v>
      </c>
      <c r="C3" s="24" t="s">
        <v>17</v>
      </c>
      <c r="D3" s="24" t="s">
        <v>16</v>
      </c>
      <c r="E3" s="24" t="s">
        <v>17</v>
      </c>
      <c r="F3" s="25"/>
      <c r="G3" s="25"/>
      <c r="H3" s="25" t="s">
        <v>16</v>
      </c>
      <c r="I3" s="25" t="s">
        <v>17</v>
      </c>
      <c r="J3" s="26"/>
    </row>
    <row r="4" spans="2:10" ht="16.5">
      <c r="B4" s="24"/>
      <c r="C4" s="24"/>
      <c r="D4" s="24"/>
      <c r="E4" s="24"/>
      <c r="F4" s="27"/>
      <c r="G4" s="28"/>
      <c r="H4" s="28"/>
      <c r="I4" s="28"/>
      <c r="J4" s="27"/>
    </row>
    <row r="5" spans="2:10" ht="16.5">
      <c r="B5" s="24"/>
      <c r="C5" s="24"/>
      <c r="D5" s="24"/>
      <c r="E5" s="24"/>
      <c r="F5" s="27"/>
      <c r="G5" s="28"/>
      <c r="H5" s="28"/>
      <c r="I5" s="28"/>
      <c r="J5" s="27"/>
    </row>
    <row r="6" spans="2:10" ht="16.5">
      <c r="B6" s="24"/>
      <c r="C6" s="24"/>
      <c r="D6" s="24"/>
      <c r="E6" s="24"/>
      <c r="F6" s="27"/>
      <c r="G6" s="28"/>
      <c r="H6" s="28"/>
      <c r="I6" s="28"/>
      <c r="J6" s="27"/>
    </row>
    <row r="7" spans="2:10" ht="16.5">
      <c r="B7" s="24"/>
      <c r="C7" s="24"/>
      <c r="D7" s="24"/>
      <c r="E7" s="24"/>
      <c r="F7" s="27"/>
      <c r="G7" s="28"/>
      <c r="H7" s="28"/>
      <c r="I7" s="28"/>
      <c r="J7" s="27"/>
    </row>
    <row r="8" spans="2:10" ht="16.5">
      <c r="B8" s="24"/>
      <c r="C8" s="24"/>
      <c r="D8" s="24"/>
      <c r="E8" s="24"/>
      <c r="F8" s="27"/>
      <c r="G8" s="28"/>
      <c r="H8" s="28"/>
      <c r="I8" s="28"/>
      <c r="J8" s="27"/>
    </row>
    <row r="9" spans="2:10" ht="16.5">
      <c r="B9" s="24"/>
      <c r="C9" s="24"/>
      <c r="D9" s="24"/>
      <c r="E9" s="24"/>
      <c r="F9" s="27"/>
      <c r="G9" s="28"/>
      <c r="H9" s="28"/>
      <c r="I9" s="28"/>
      <c r="J9" s="27"/>
    </row>
    <row r="10" spans="2:10" ht="16.5">
      <c r="B10" s="24"/>
      <c r="C10" s="24"/>
      <c r="D10" s="24"/>
      <c r="E10" s="24"/>
      <c r="F10" s="27"/>
      <c r="G10" s="28"/>
      <c r="H10" s="28"/>
      <c r="I10" s="28"/>
      <c r="J10" s="27"/>
    </row>
    <row r="11" spans="2:10" ht="16.5">
      <c r="B11" s="24"/>
      <c r="C11" s="24"/>
      <c r="D11" s="24"/>
      <c r="E11" s="24"/>
      <c r="F11" s="27"/>
      <c r="G11" s="28"/>
      <c r="H11" s="28"/>
      <c r="I11" s="28"/>
      <c r="J11" s="27"/>
    </row>
    <row r="12" spans="2:10" ht="16.5">
      <c r="B12" s="24"/>
      <c r="C12" s="24"/>
      <c r="D12" s="24"/>
      <c r="E12" s="24"/>
      <c r="F12" s="27"/>
      <c r="G12" s="28"/>
      <c r="H12" s="28"/>
      <c r="I12" s="28"/>
      <c r="J12" s="27"/>
    </row>
    <row r="13" spans="2:10" ht="16.5">
      <c r="B13" s="24"/>
      <c r="C13" s="24"/>
      <c r="D13" s="24"/>
      <c r="E13" s="24"/>
      <c r="F13" s="27"/>
      <c r="G13" s="28"/>
      <c r="H13" s="28"/>
      <c r="I13" s="28"/>
      <c r="J13" s="27"/>
    </row>
    <row r="14" spans="1:10" ht="16.5">
      <c r="A14" s="24" t="s">
        <v>18</v>
      </c>
      <c r="B14" s="24">
        <f>COUNT(B4:B13)</f>
        <v>0</v>
      </c>
      <c r="C14" s="24">
        <f>COUNT(C4:C13)</f>
        <v>0</v>
      </c>
      <c r="D14" s="24">
        <f>COUNT(D4:D13)</f>
        <v>0</v>
      </c>
      <c r="E14" s="24">
        <f>COUNT(E4:E13)</f>
        <v>0</v>
      </c>
      <c r="F14" s="24">
        <f>COUNT(B4:C13)</f>
        <v>0</v>
      </c>
      <c r="G14" s="24">
        <f>COUNT(D4:E13)</f>
        <v>0</v>
      </c>
      <c r="H14" s="24">
        <f>COUNT(B4:B13,D4:D13)</f>
        <v>0</v>
      </c>
      <c r="I14" s="24">
        <f>COUNT(C4:C13,E4:E13)</f>
        <v>0</v>
      </c>
      <c r="J14" s="24">
        <f>COUNT(B4:E13)</f>
        <v>0</v>
      </c>
    </row>
    <row r="15" spans="1:10" ht="16.5">
      <c r="A15" s="24" t="s">
        <v>5</v>
      </c>
      <c r="B15" s="24" t="e">
        <f>AVERAGE(B4:B13)</f>
        <v>#DIV/0!</v>
      </c>
      <c r="C15" s="24" t="e">
        <f>AVERAGE(C4:C13)</f>
        <v>#DIV/0!</v>
      </c>
      <c r="D15" s="24" t="e">
        <f>AVERAGE(D4:D13)</f>
        <v>#DIV/0!</v>
      </c>
      <c r="E15" s="24" t="e">
        <f>AVERAGE(E4:E13)</f>
        <v>#DIV/0!</v>
      </c>
      <c r="F15" s="24" t="e">
        <f>AVERAGE(B4:C13)</f>
        <v>#DIV/0!</v>
      </c>
      <c r="G15" s="24" t="e">
        <f>AVERAGE(D4:E13)</f>
        <v>#DIV/0!</v>
      </c>
      <c r="H15" s="24" t="e">
        <f>AVERAGE(B4:B13,D4:D13)</f>
        <v>#DIV/0!</v>
      </c>
      <c r="I15" s="24" t="e">
        <f>AVERAGE(C4:C13,E4:E13)</f>
        <v>#DIV/0!</v>
      </c>
      <c r="J15" s="24" t="e">
        <f>AVERAGE(B4:E13)</f>
        <v>#DIV/0!</v>
      </c>
    </row>
    <row r="16" spans="1:10" ht="16.5">
      <c r="A16" s="24" t="s">
        <v>19</v>
      </c>
      <c r="B16" s="24" t="e">
        <f>VAR(B4:B13)</f>
        <v>#DIV/0!</v>
      </c>
      <c r="C16" s="24" t="e">
        <f>VAR(C4:C13)</f>
        <v>#DIV/0!</v>
      </c>
      <c r="D16" s="24" t="e">
        <f>VAR(D4:D13)</f>
        <v>#DIV/0!</v>
      </c>
      <c r="E16" s="24" t="e">
        <f>VAR(E4:E13)</f>
        <v>#DIV/0!</v>
      </c>
      <c r="F16" s="24"/>
      <c r="G16" s="24"/>
      <c r="H16" s="24"/>
      <c r="I16" s="24"/>
      <c r="J16" s="24" t="e">
        <f>VAR(B4:E13)</f>
        <v>#DIV/0!</v>
      </c>
    </row>
    <row r="17" spans="1:10" ht="16.5">
      <c r="A17" s="24" t="s">
        <v>8</v>
      </c>
      <c r="B17" s="24" t="e">
        <f>B16*9</f>
        <v>#DIV/0!</v>
      </c>
      <c r="C17" s="24" t="e">
        <f>C16*9</f>
        <v>#DIV/0!</v>
      </c>
      <c r="D17" s="24" t="e">
        <f>D16*9</f>
        <v>#DIV/0!</v>
      </c>
      <c r="E17" s="24" t="e">
        <f>E16*9</f>
        <v>#DIV/0!</v>
      </c>
      <c r="F17" s="24"/>
      <c r="G17" s="24"/>
      <c r="H17" s="24"/>
      <c r="I17" s="24"/>
      <c r="J17" s="24" t="e">
        <f>J16*39</f>
        <v>#DIV/0!</v>
      </c>
    </row>
  </sheetData>
  <sheetProtection selectLockedCells="1" selectUnlockedCells="1"/>
  <mergeCells count="2">
    <mergeCell ref="B2:C2"/>
    <mergeCell ref="D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Kogo Chiharu</dc:creator>
  <cp:keywords/>
  <dc:description/>
  <cp:lastModifiedBy/>
  <dcterms:created xsi:type="dcterms:W3CDTF">2004-06-18T02:45:19Z</dcterms:created>
  <dcterms:modified xsi:type="dcterms:W3CDTF">2014-10-29T03:34:02Z</dcterms:modified>
  <cp:category/>
  <cp:version/>
  <cp:contentType/>
  <cp:contentStatus/>
  <cp:revision>7</cp:revision>
</cp:coreProperties>
</file>